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65" yWindow="1590" windowWidth="14385" windowHeight="8895"/>
  </bookViews>
  <sheets>
    <sheet name="Ark1" sheetId="1" r:id="rId1"/>
  </sheets>
  <definedNames>
    <definedName name="_xlnm.Print_Area" localSheetId="0">'Ark1'!$A$1:$O$18</definedName>
    <definedName name="Z_7F881035_D829_4C31_BCB4_635956085945_.wvu.PrintArea" localSheetId="0" hidden="1">'Ark1'!$A$1:$O$18</definedName>
  </definedNames>
  <calcPr calcId="145621"/>
  <customWorkbookViews>
    <customWorkbookView name="Test" guid="{7F881035-D829-4C31-BCB4-635956085945}" includeHiddenRowCol="0" maximized="1" windowWidth="1916" windowHeight="978" activeSheetId="1"/>
  </customWorkbookViews>
</workbook>
</file>

<file path=xl/calcChain.xml><?xml version="1.0" encoding="utf-8"?>
<calcChain xmlns="http://schemas.openxmlformats.org/spreadsheetml/2006/main">
  <c r="L11" i="1" l="1"/>
  <c r="J11" i="1"/>
  <c r="K11" i="1" s="1"/>
  <c r="H12" i="1" l="1"/>
  <c r="L8" i="1"/>
  <c r="M8" i="1"/>
  <c r="H10" i="1" s="1"/>
  <c r="K8" i="1" l="1"/>
  <c r="H9" i="1" s="1"/>
</calcChain>
</file>

<file path=xl/sharedStrings.xml><?xml version="1.0" encoding="utf-8"?>
<sst xmlns="http://schemas.openxmlformats.org/spreadsheetml/2006/main" count="20" uniqueCount="15">
  <si>
    <t>Hældning på en søjle eller væg på et hvilket som helst niveau i en en- eller fleretagers bygning</t>
  </si>
  <si>
    <t xml:space="preserve">Afvigelse mellem midterakser </t>
  </si>
  <si>
    <t>Den største af t/30 eller 15 mm men ikke mere end 30 mm.</t>
  </si>
  <si>
    <t>Max hældning på højden:</t>
  </si>
  <si>
    <t>DS/EN 13670      fig. 2a.</t>
  </si>
  <si>
    <t>mm</t>
  </si>
  <si>
    <t>Max afvigelse mellem midter-akser</t>
  </si>
  <si>
    <t xml:space="preserve">Max. hældning på en søjle eller væg på et hvilket som helst niveau i en en- eller fleretagers bygning samt max afvigelse mellem midterakser </t>
  </si>
  <si>
    <t>Indtast bredde/ diameter</t>
  </si>
  <si>
    <t>DS 13670</t>
  </si>
  <si>
    <t>DS/EN 13670    fig. 2c.</t>
  </si>
  <si>
    <t>Indtast højden:</t>
  </si>
  <si>
    <t>Tilladt afvigelse</t>
  </si>
  <si>
    <r>
      <rPr>
        <b/>
        <sz val="10"/>
        <rFont val="Arial"/>
        <family val="2"/>
      </rPr>
      <t xml:space="preserve">h ≤ 10 m:   </t>
    </r>
    <r>
      <rPr>
        <sz val="10"/>
        <rFont val="Arial"/>
        <family val="2"/>
      </rPr>
      <t xml:space="preserve">              Den største af 15 mm eller h/400</t>
    </r>
  </si>
  <si>
    <r>
      <rPr>
        <b/>
        <sz val="10"/>
        <rFont val="Arial"/>
        <family val="2"/>
      </rPr>
      <t xml:space="preserve">h &gt; 10 m: </t>
    </r>
    <r>
      <rPr>
        <sz val="10"/>
        <rFont val="Arial"/>
        <family val="2"/>
      </rPr>
      <t xml:space="preserve">                Den største af 25 mm eller h/600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</si>
</sst>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5" borderId="0" xfId="0" applyFont="1" applyFill="1" applyBorder="1" applyProtection="1"/>
    <xf numFmtId="0" fontId="2" fillId="5" borderId="1" xfId="0" applyFont="1" applyFill="1" applyBorder="1" applyProtection="1"/>
    <xf numFmtId="0" fontId="2" fillId="5" borderId="0" xfId="0" applyFont="1" applyFill="1" applyProtection="1"/>
    <xf numFmtId="0" fontId="2" fillId="5" borderId="2" xfId="0" applyFont="1" applyFill="1" applyBorder="1" applyProtection="1"/>
    <xf numFmtId="0" fontId="2" fillId="5" borderId="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2" fillId="5" borderId="3" xfId="0" applyFont="1" applyFill="1" applyBorder="1" applyAlignment="1" applyProtection="1">
      <alignment vertical="top"/>
    </xf>
    <xf numFmtId="0" fontId="2" fillId="5" borderId="1" xfId="0" applyFont="1" applyFill="1" applyBorder="1" applyAlignment="1" applyProtection="1">
      <alignment vertical="top"/>
    </xf>
    <xf numFmtId="0" fontId="2" fillId="5" borderId="1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2" xfId="0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vertical="center" wrapText="1"/>
    </xf>
    <xf numFmtId="0" fontId="2" fillId="5" borderId="0" xfId="0" applyFont="1" applyFill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right" vertical="center" wrapText="1"/>
    </xf>
    <xf numFmtId="0" fontId="2" fillId="5" borderId="2" xfId="0" applyFont="1" applyFill="1" applyBorder="1" applyAlignment="1" applyProtection="1">
      <alignment vertical="center"/>
    </xf>
    <xf numFmtId="1" fontId="5" fillId="3" borderId="3" xfId="0" applyNumberFormat="1" applyFont="1" applyFill="1" applyBorder="1" applyAlignment="1" applyProtection="1">
      <alignment horizontal="right" vertical="center"/>
    </xf>
    <xf numFmtId="1" fontId="5" fillId="3" borderId="1" xfId="0" applyNumberFormat="1" applyFont="1" applyFill="1" applyBorder="1" applyAlignment="1" applyProtection="1">
      <alignment horizontal="right" vertical="center"/>
    </xf>
    <xf numFmtId="1" fontId="5" fillId="3" borderId="2" xfId="0" applyNumberFormat="1" applyFont="1" applyFill="1" applyBorder="1" applyAlignment="1" applyProtection="1">
      <alignment horizontal="right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right"/>
    </xf>
    <xf numFmtId="0" fontId="0" fillId="0" borderId="0" xfId="0" applyProtection="1"/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5" borderId="0" xfId="0" applyFill="1" applyProtection="1"/>
    <xf numFmtId="0" fontId="0" fillId="5" borderId="0" xfId="0" applyFill="1" applyAlignment="1" applyProtection="1">
      <alignment horizontal="right"/>
    </xf>
    <xf numFmtId="0" fontId="1" fillId="3" borderId="0" xfId="0" applyFont="1" applyFill="1" applyAlignment="1" applyProtection="1">
      <alignment horizontal="right"/>
    </xf>
    <xf numFmtId="0" fontId="1" fillId="3" borderId="0" xfId="0" applyFont="1" applyFill="1" applyProtection="1"/>
    <xf numFmtId="1" fontId="1" fillId="3" borderId="0" xfId="0" applyNumberFormat="1" applyFont="1" applyFill="1" applyProtection="1"/>
    <xf numFmtId="1" fontId="1" fillId="5" borderId="0" xfId="0" applyNumberFormat="1" applyFont="1" applyFill="1" applyProtection="1"/>
    <xf numFmtId="0" fontId="1" fillId="3" borderId="0" xfId="0" applyFont="1" applyFill="1" applyAlignment="1" applyProtection="1"/>
    <xf numFmtId="1" fontId="1" fillId="3" borderId="0" xfId="0" applyNumberFormat="1" applyFont="1" applyFill="1" applyAlignment="1" applyProtection="1"/>
    <xf numFmtId="0" fontId="1" fillId="3" borderId="0" xfId="0" applyFont="1" applyFill="1" applyAlignment="1" applyProtection="1">
      <alignment horizontal="right" vertical="top"/>
    </xf>
    <xf numFmtId="0" fontId="1" fillId="5" borderId="0" xfId="0" applyFont="1" applyFill="1" applyAlignment="1" applyProtection="1">
      <alignment horizontal="right" vertical="top"/>
    </xf>
    <xf numFmtId="0" fontId="0" fillId="5" borderId="0" xfId="0" applyFill="1" applyAlignment="1" applyProtection="1">
      <alignment vertical="top"/>
    </xf>
    <xf numFmtId="0" fontId="0" fillId="0" borderId="0" xfId="0" applyAlignment="1" applyProtection="1">
      <alignment horizontal="right"/>
    </xf>
    <xf numFmtId="0" fontId="2" fillId="5" borderId="0" xfId="0" applyFont="1" applyFill="1" applyBorder="1" applyAlignment="1" applyProtection="1">
      <alignment horizontal="center"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0" fontId="4" fillId="5" borderId="1" xfId="0" applyFont="1" applyFill="1" applyBorder="1" applyAlignment="1" applyProtection="1">
      <alignment horizontal="left" vertical="top" wrapText="1"/>
    </xf>
    <xf numFmtId="0" fontId="3" fillId="5" borderId="2" xfId="0" applyFont="1" applyFill="1" applyBorder="1" applyAlignment="1" applyProtection="1">
      <alignment horizontal="right" vertical="center" wrapText="1"/>
    </xf>
    <xf numFmtId="0" fontId="3" fillId="5" borderId="1" xfId="0" applyFont="1" applyFill="1" applyBorder="1" applyAlignment="1" applyProtection="1">
      <alignment horizontal="right" vertical="center" wrapText="1"/>
    </xf>
    <xf numFmtId="0" fontId="2" fillId="5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C5C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304800</xdr:rowOff>
    </xdr:from>
    <xdr:to>
      <xdr:col>3</xdr:col>
      <xdr:colOff>800100</xdr:colOff>
      <xdr:row>0</xdr:row>
      <xdr:rowOff>523875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4800"/>
          <a:ext cx="1838325" cy="219075"/>
        </a:xfrm>
        <a:prstGeom prst="rect">
          <a:avLst/>
        </a:prstGeom>
      </xdr:spPr>
    </xdr:pic>
    <xdr:clientData/>
  </xdr:twoCellAnchor>
  <xdr:twoCellAnchor editAs="oneCell">
    <xdr:from>
      <xdr:col>6</xdr:col>
      <xdr:colOff>2019300</xdr:colOff>
      <xdr:row>0</xdr:row>
      <xdr:rowOff>238125</xdr:rowOff>
    </xdr:from>
    <xdr:to>
      <xdr:col>9</xdr:col>
      <xdr:colOff>0</xdr:colOff>
      <xdr:row>0</xdr:row>
      <xdr:rowOff>567674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38125"/>
          <a:ext cx="1304925" cy="32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O18"/>
  <sheetViews>
    <sheetView showGridLines="0" showRowColHeaders="0" tabSelected="1" zoomScaleNormal="100" workbookViewId="0">
      <selection activeCell="H8" sqref="H8"/>
    </sheetView>
  </sheetViews>
  <sheetFormatPr defaultRowHeight="12.75" x14ac:dyDescent="0.2"/>
  <cols>
    <col min="1" max="1" width="7.5703125" style="26" customWidth="1"/>
    <col min="2" max="2" width="3" style="26" customWidth="1"/>
    <col min="3" max="3" width="12.5703125" style="26" customWidth="1"/>
    <col min="4" max="4" width="24.140625" style="26" customWidth="1"/>
    <col min="5" max="5" width="20" style="26" customWidth="1"/>
    <col min="6" max="6" width="3.42578125" style="26" customWidth="1"/>
    <col min="7" max="7" width="30.7109375" style="40" customWidth="1"/>
    <col min="8" max="8" width="10" style="26" customWidth="1"/>
    <col min="9" max="9" width="9.140625" style="26"/>
    <col min="10" max="11" width="9.140625" style="26" hidden="1" customWidth="1"/>
    <col min="12" max="12" width="9.42578125" style="26" hidden="1" customWidth="1"/>
    <col min="13" max="13" width="9.140625" style="26" hidden="1" customWidth="1"/>
    <col min="14" max="14" width="3" style="26" customWidth="1"/>
    <col min="15" max="15" width="8.140625" style="26" customWidth="1"/>
    <col min="16" max="16384" width="9.140625" style="26"/>
  </cols>
  <sheetData>
    <row r="1" spans="1:15" ht="53.25" customHeight="1" x14ac:dyDescent="0.2">
      <c r="A1" s="24"/>
      <c r="B1" s="24"/>
      <c r="C1" s="24"/>
      <c r="D1" s="24"/>
      <c r="E1" s="24"/>
      <c r="F1" s="24"/>
      <c r="G1" s="25"/>
      <c r="H1" s="24"/>
      <c r="I1" s="24"/>
      <c r="J1" s="24"/>
      <c r="K1" s="24"/>
      <c r="L1" s="24"/>
      <c r="M1" s="24"/>
      <c r="N1" s="24"/>
      <c r="O1" s="24"/>
    </row>
    <row r="2" spans="1:15" ht="21.75" customHeight="1" x14ac:dyDescent="0.2">
      <c r="A2" s="27"/>
      <c r="B2" s="27"/>
      <c r="C2" s="27"/>
      <c r="D2" s="27"/>
      <c r="E2" s="27"/>
      <c r="F2" s="27"/>
      <c r="G2" s="28"/>
      <c r="H2" s="27"/>
      <c r="I2" s="27"/>
      <c r="J2" s="27"/>
      <c r="K2" s="27"/>
      <c r="L2" s="27"/>
      <c r="M2" s="27"/>
      <c r="N2" s="27"/>
      <c r="O2" s="27"/>
    </row>
    <row r="3" spans="1:15" ht="24.75" customHeight="1" x14ac:dyDescent="0.2">
      <c r="A3" s="24"/>
      <c r="B3" s="24"/>
      <c r="C3" s="24"/>
      <c r="D3" s="24"/>
      <c r="E3" s="24"/>
      <c r="F3" s="24"/>
      <c r="G3" s="25"/>
      <c r="H3" s="24"/>
      <c r="I3" s="24"/>
      <c r="J3" s="24"/>
      <c r="K3" s="24"/>
      <c r="L3" s="24"/>
      <c r="M3" s="24"/>
      <c r="N3" s="24"/>
      <c r="O3" s="24"/>
    </row>
    <row r="4" spans="1:15" x14ac:dyDescent="0.2">
      <c r="A4" s="24"/>
      <c r="B4" s="29"/>
      <c r="C4" s="29"/>
      <c r="D4" s="29"/>
      <c r="E4" s="29"/>
      <c r="F4" s="29"/>
      <c r="G4" s="30"/>
      <c r="H4" s="29"/>
      <c r="I4" s="29"/>
      <c r="J4" s="24"/>
      <c r="K4" s="24"/>
      <c r="L4" s="24"/>
      <c r="M4" s="24"/>
      <c r="N4" s="29"/>
      <c r="O4" s="24"/>
    </row>
    <row r="5" spans="1:15" ht="12.75" customHeight="1" x14ac:dyDescent="0.2">
      <c r="A5" s="24"/>
      <c r="B5" s="29"/>
      <c r="C5" s="1" t="s">
        <v>9</v>
      </c>
      <c r="D5" s="43" t="s">
        <v>7</v>
      </c>
      <c r="E5" s="43"/>
      <c r="F5" s="43"/>
      <c r="G5" s="43"/>
      <c r="H5" s="43"/>
      <c r="I5" s="43"/>
      <c r="J5" s="24"/>
      <c r="K5" s="24"/>
      <c r="L5" s="24"/>
      <c r="M5" s="24"/>
      <c r="N5" s="29"/>
      <c r="O5" s="24"/>
    </row>
    <row r="6" spans="1:15" ht="12.75" customHeight="1" x14ac:dyDescent="0.2">
      <c r="A6" s="24"/>
      <c r="B6" s="29"/>
      <c r="C6" s="1"/>
      <c r="D6" s="43"/>
      <c r="E6" s="43"/>
      <c r="F6" s="43"/>
      <c r="G6" s="43"/>
      <c r="H6" s="43"/>
      <c r="I6" s="43"/>
      <c r="J6" s="24"/>
      <c r="K6" s="24"/>
      <c r="L6" s="24"/>
      <c r="M6" s="24"/>
      <c r="N6" s="29"/>
      <c r="O6" s="24"/>
    </row>
    <row r="7" spans="1:15" ht="15" customHeight="1" x14ac:dyDescent="0.2">
      <c r="A7" s="24"/>
      <c r="B7" s="29"/>
      <c r="C7" s="2"/>
      <c r="D7" s="43"/>
      <c r="E7" s="43"/>
      <c r="F7" s="47"/>
      <c r="G7" s="47"/>
      <c r="H7" s="47"/>
      <c r="I7" s="47"/>
      <c r="J7" s="24"/>
      <c r="K7" s="24"/>
      <c r="L7" s="24"/>
      <c r="M7" s="24"/>
      <c r="N7" s="29"/>
      <c r="O7" s="24"/>
    </row>
    <row r="8" spans="1:15" ht="27.75" customHeight="1" x14ac:dyDescent="0.2">
      <c r="A8" s="24"/>
      <c r="B8" s="29"/>
      <c r="C8" s="3"/>
      <c r="D8" s="4"/>
      <c r="E8" s="5" t="s">
        <v>12</v>
      </c>
      <c r="F8" s="6"/>
      <c r="G8" s="10" t="s">
        <v>11</v>
      </c>
      <c r="H8" s="12"/>
      <c r="I8" s="13" t="s">
        <v>5</v>
      </c>
      <c r="J8" s="24"/>
      <c r="K8" s="31" t="str">
        <f>IF(H8=0,"-",L8)</f>
        <v>-</v>
      </c>
      <c r="L8" s="32">
        <f>IF(H8&lt;6000,15,H8/400)</f>
        <v>15</v>
      </c>
      <c r="M8" s="33">
        <f>IF(H8&lt;15000,25,H8/600)</f>
        <v>25</v>
      </c>
      <c r="N8" s="34"/>
      <c r="O8" s="24"/>
    </row>
    <row r="9" spans="1:15" ht="37.5" customHeight="1" x14ac:dyDescent="0.2">
      <c r="A9" s="24"/>
      <c r="B9" s="29"/>
      <c r="C9" s="41" t="s">
        <v>4</v>
      </c>
      <c r="D9" s="43" t="s">
        <v>0</v>
      </c>
      <c r="E9" s="14" t="s">
        <v>13</v>
      </c>
      <c r="F9" s="7"/>
      <c r="G9" s="45" t="s">
        <v>3</v>
      </c>
      <c r="H9" s="21" t="str">
        <f>IF(H8&lt;=10000,K8,"-")</f>
        <v>-</v>
      </c>
      <c r="I9" s="5" t="s">
        <v>5</v>
      </c>
      <c r="J9" s="32"/>
      <c r="K9" s="32"/>
      <c r="L9" s="32"/>
      <c r="M9" s="24"/>
      <c r="N9" s="29"/>
      <c r="O9" s="24"/>
    </row>
    <row r="10" spans="1:15" ht="38.25" customHeight="1" x14ac:dyDescent="0.2">
      <c r="A10" s="24"/>
      <c r="B10" s="29"/>
      <c r="C10" s="42"/>
      <c r="D10" s="44"/>
      <c r="E10" s="14" t="s">
        <v>14</v>
      </c>
      <c r="F10" s="8"/>
      <c r="G10" s="46"/>
      <c r="H10" s="22" t="str">
        <f>IF(H8&gt;10000,M8,"-")</f>
        <v>-</v>
      </c>
      <c r="I10" s="9" t="s">
        <v>5</v>
      </c>
      <c r="J10" s="32"/>
      <c r="K10" s="32"/>
      <c r="L10" s="32"/>
      <c r="M10" s="24"/>
      <c r="N10" s="29"/>
      <c r="O10" s="24"/>
    </row>
    <row r="11" spans="1:15" ht="27" customHeight="1" x14ac:dyDescent="0.2">
      <c r="A11" s="24"/>
      <c r="B11" s="29"/>
      <c r="C11" s="15"/>
      <c r="D11" s="16"/>
      <c r="E11" s="9" t="s">
        <v>12</v>
      </c>
      <c r="F11" s="6"/>
      <c r="G11" s="10" t="s">
        <v>8</v>
      </c>
      <c r="H11" s="12">
        <v>0</v>
      </c>
      <c r="I11" s="13" t="s">
        <v>5</v>
      </c>
      <c r="J11" s="35">
        <f>IF(450&gt;H11&gt;1,15,0)</f>
        <v>15</v>
      </c>
      <c r="K11" s="31" t="str">
        <f>IF(H11=0,"-",J11)</f>
        <v>-</v>
      </c>
      <c r="L11" s="36">
        <f>IF(H11&lt;900,H11/30,30)</f>
        <v>0</v>
      </c>
      <c r="M11" s="37"/>
      <c r="N11" s="38"/>
      <c r="O11" s="24"/>
    </row>
    <row r="12" spans="1:15" ht="41.25" customHeight="1" x14ac:dyDescent="0.2">
      <c r="A12" s="24"/>
      <c r="B12" s="29"/>
      <c r="C12" s="17" t="s">
        <v>10</v>
      </c>
      <c r="D12" s="18" t="s">
        <v>1</v>
      </c>
      <c r="E12" s="18" t="s">
        <v>2</v>
      </c>
      <c r="F12" s="11"/>
      <c r="G12" s="19" t="s">
        <v>6</v>
      </c>
      <c r="H12" s="23" t="str">
        <f>IF(H11&lt;450,K11,L11)</f>
        <v>-</v>
      </c>
      <c r="I12" s="20" t="s">
        <v>5</v>
      </c>
      <c r="J12" s="32"/>
      <c r="K12" s="32"/>
      <c r="L12" s="32"/>
      <c r="M12" s="24"/>
      <c r="N12" s="29"/>
      <c r="O12" s="24"/>
    </row>
    <row r="13" spans="1:15" x14ac:dyDescent="0.2">
      <c r="A13" s="24"/>
      <c r="B13" s="29"/>
      <c r="C13" s="39"/>
      <c r="D13" s="29"/>
      <c r="E13" s="29"/>
      <c r="F13" s="29"/>
      <c r="G13" s="30"/>
      <c r="H13" s="29"/>
      <c r="I13" s="29"/>
      <c r="J13" s="24"/>
      <c r="K13" s="24"/>
      <c r="L13" s="24"/>
      <c r="M13" s="24"/>
      <c r="N13" s="29"/>
      <c r="O13" s="24"/>
    </row>
    <row r="14" spans="1:15" x14ac:dyDescent="0.2">
      <c r="A14" s="24"/>
      <c r="B14" s="24"/>
      <c r="C14" s="24"/>
      <c r="D14" s="24"/>
      <c r="E14" s="24"/>
      <c r="F14" s="24"/>
      <c r="G14" s="25"/>
      <c r="H14" s="24"/>
      <c r="I14" s="24"/>
      <c r="J14" s="24"/>
      <c r="K14" s="24"/>
      <c r="L14" s="24"/>
      <c r="M14" s="24"/>
      <c r="N14" s="24"/>
      <c r="O14" s="24"/>
    </row>
    <row r="15" spans="1:15" x14ac:dyDescent="0.2">
      <c r="A15" s="24"/>
      <c r="B15" s="24"/>
      <c r="C15" s="24"/>
      <c r="D15" s="24"/>
      <c r="E15" s="24"/>
      <c r="F15" s="24"/>
      <c r="G15" s="25"/>
      <c r="H15" s="24"/>
      <c r="I15" s="24"/>
      <c r="J15" s="24"/>
      <c r="K15" s="24"/>
      <c r="L15" s="24"/>
      <c r="M15" s="24"/>
      <c r="N15" s="24"/>
      <c r="O15" s="24"/>
    </row>
    <row r="16" spans="1:15" x14ac:dyDescent="0.2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24"/>
      <c r="O16" s="24"/>
    </row>
    <row r="17" spans="1:15" x14ac:dyDescent="0.2">
      <c r="A17" s="24"/>
      <c r="B17" s="24"/>
      <c r="C17" s="24"/>
      <c r="D17" s="24"/>
      <c r="E17" s="24"/>
      <c r="F17" s="24"/>
      <c r="G17" s="25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4"/>
      <c r="B18" s="24"/>
      <c r="C18" s="24"/>
      <c r="D18" s="24"/>
      <c r="E18" s="24"/>
      <c r="F18" s="24"/>
      <c r="G18" s="25"/>
      <c r="H18" s="24"/>
      <c r="I18" s="24"/>
      <c r="J18" s="24"/>
      <c r="K18" s="24"/>
      <c r="L18" s="24"/>
      <c r="M18" s="24"/>
      <c r="N18" s="24"/>
      <c r="O18" s="24"/>
    </row>
  </sheetData>
  <sheetProtection sheet="1" objects="1" scenarios="1" selectLockedCells="1"/>
  <customSheetViews>
    <customSheetView guid="{7F881035-D829-4C31-BCB4-635956085945}" showGridLines="0" showRowCol="0">
      <selection activeCell="H8" sqref="H8"/>
      <pageMargins left="0.7" right="0.7" top="0.75" bottom="0.75" header="0.3" footer="0.3"/>
      <pageSetup paperSize="9" orientation="landscape" verticalDpi="0" r:id="rId1"/>
    </customSheetView>
  </customSheetViews>
  <mergeCells count="4">
    <mergeCell ref="C9:C10"/>
    <mergeCell ref="D9:D10"/>
    <mergeCell ref="G9:G10"/>
    <mergeCell ref="D5:I7"/>
  </mergeCells>
  <pageMargins left="0.7" right="0.7" top="0.75" bottom="0.75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Dansk Byggeri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Strange</dc:creator>
  <cp:lastModifiedBy>Maria Elleby Mølbæk</cp:lastModifiedBy>
  <cp:lastPrinted>2015-09-14T13:35:54Z</cp:lastPrinted>
  <dcterms:created xsi:type="dcterms:W3CDTF">2015-07-08T07:13:23Z</dcterms:created>
  <dcterms:modified xsi:type="dcterms:W3CDTF">2015-10-30T09:40:44Z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-1991265976</vt:i4>
  </property>
  <property fmtid="{D5CDD505-2E9C-101B-9397-08002B2CF9AE}" pid="3" name="_NewReviewCycle">
    <vt:lpwstr/>
  </property>
  <property fmtid="{D5CDD505-2E9C-101B-9397-08002B2CF9AE}" pid="4" name="_EmailSubject">
    <vt:lpwstr>Link til tolerancer</vt:lpwstr>
  </property>
  <property fmtid="{D5CDD505-2E9C-101B-9397-08002B2CF9AE}" pid="5" name="_AuthorEmail">
    <vt:lpwstr>aam@danskbyggeri.dk</vt:lpwstr>
  </property>
  <property fmtid="{D5CDD505-2E9C-101B-9397-08002B2CF9AE}" pid="6" name="_AuthorEmailDisplayName">
    <vt:lpwstr>Anette Amundsen</vt:lpwstr>
  </property>
  <property fmtid="{D5CDD505-2E9C-101B-9397-08002B2CF9AE}" pid="7" name="_PreviousAdHocReviewCycleID">
    <vt:i4>-1430955376</vt:i4>
  </property>
  <property fmtid="{D5CDD505-2E9C-101B-9397-08002B2CF9AE}" pid="8" name="_ReviewingToolsShownOnce">
    <vt:lpwstr/>
  </property>
</Properties>
</file>